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85" windowHeight="11115"/>
  </bookViews>
  <sheets>
    <sheet name="AV" sheetId="2" r:id="rId1"/>
    <sheet name="Hilfstabelle" sheetId="6" r:id="rId2"/>
  </sheets>
  <definedNames>
    <definedName name="_xlnm.Print_Area" localSheetId="0">AV!$A$1:$T$27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" i="2"/>
  <c r="S32"/>
  <c r="S31"/>
  <c r="S30"/>
  <c r="P33"/>
  <c r="P32"/>
  <c r="P31"/>
  <c r="P30"/>
  <c r="L38"/>
  <c r="L37"/>
  <c r="L36"/>
  <c r="L35"/>
  <c r="L34"/>
  <c r="L33"/>
  <c r="L32"/>
  <c r="L31"/>
  <c r="L30"/>
  <c r="J35"/>
  <c r="J34"/>
  <c r="J33"/>
  <c r="J32"/>
  <c r="J31"/>
  <c r="J30"/>
  <c r="H32"/>
  <c r="H31"/>
  <c r="H30"/>
  <c r="H1"/>
  <c r="Q27"/>
  <c r="Q25"/>
</calcChain>
</file>

<file path=xl/sharedStrings.xml><?xml version="1.0" encoding="utf-8"?>
<sst xmlns="http://schemas.openxmlformats.org/spreadsheetml/2006/main" count="92" uniqueCount="81">
  <si>
    <t>Jahr</t>
  </si>
  <si>
    <t>AV</t>
  </si>
  <si>
    <t>gesamtes Werk</t>
  </si>
  <si>
    <t>einzelnes Kapitel/Aufsatz</t>
  </si>
  <si>
    <t>Teile des Werks (bis 15%)</t>
  </si>
  <si>
    <t>FR: Budget</t>
  </si>
  <si>
    <t>DezMed: Schätzkosten</t>
  </si>
  <si>
    <t>FR: RVK</t>
  </si>
  <si>
    <t>FR:</t>
  </si>
  <si>
    <t>&lt;Name&gt;</t>
  </si>
  <si>
    <t>&lt;Nummer&gt;</t>
  </si>
  <si>
    <t>Bestellung für:</t>
  </si>
  <si>
    <t>Lieferdienst intern</t>
  </si>
  <si>
    <t>Fernleihe</t>
  </si>
  <si>
    <t>Subito</t>
  </si>
  <si>
    <t>Autor/Hrsg. (Name, Vorname)</t>
  </si>
  <si>
    <t>Titel Buch/Zeitschrift</t>
  </si>
  <si>
    <t>Nr.</t>
  </si>
  <si>
    <t>Campus</t>
  </si>
  <si>
    <t>DezBen: Besorgung</t>
  </si>
  <si>
    <t>ggf. weitere Angaben (z.B. Aufl., gewünschter Aufsatz, Kapitelnr., Seitenzahlen, ...)</t>
  </si>
  <si>
    <t>ISBN, ISSN, ggf. DOI, URL</t>
  </si>
  <si>
    <t>Verlag bzw. Band, Jahrgang</t>
  </si>
  <si>
    <t>Engel, Jens</t>
  </si>
  <si>
    <t>Einführung in die Boden- und Felsmechanik</t>
  </si>
  <si>
    <t>Hanser</t>
  </si>
  <si>
    <t>2. Aufl.</t>
  </si>
  <si>
    <t>978-3-446-45318-0, 10.3139/9783446453180</t>
  </si>
  <si>
    <t>Geographie heute</t>
  </si>
  <si>
    <t>Aufsätze von Mensching (S. 15ff), Kuchenbrandt (S. 121ff), Zimmermann (S. 163ff)</t>
  </si>
  <si>
    <t>Laiser, Georg (Hrsg.)</t>
  </si>
  <si>
    <t>Philologie und Grammatik</t>
  </si>
  <si>
    <t>De Gruyter</t>
  </si>
  <si>
    <t>978-3-11-052463-5</t>
  </si>
  <si>
    <t>Heft 345</t>
  </si>
  <si>
    <t>Liefner und Fraedrich, S. 32ff</t>
  </si>
  <si>
    <t>0721-8400</t>
  </si>
  <si>
    <t>#</t>
  </si>
  <si>
    <t>Bearbeitung durch UB!</t>
  </si>
  <si>
    <t>DezMed AV:</t>
  </si>
  <si>
    <t>-</t>
  </si>
  <si>
    <t>Ansprechperson:</t>
  </si>
  <si>
    <t>&lt;Professur, Arbeitsgruppe, .. in Institut, Department, ....&gt;</t>
  </si>
  <si>
    <t>&lt;Name, Email, erreichbare Telefonnummer&gt;</t>
  </si>
  <si>
    <t>FR/DezBen: Online-Zugriff</t>
  </si>
  <si>
    <t>FR/DezBen: Printbestand</t>
  </si>
  <si>
    <t>Open Access</t>
  </si>
  <si>
    <t>bereits lizenziert</t>
  </si>
  <si>
    <t>lizenzierbar (vermutl.)</t>
  </si>
  <si>
    <t>nicht erhältlich (vermutl.)</t>
  </si>
  <si>
    <t>Online-Zugriff</t>
  </si>
  <si>
    <t>Campus / Print</t>
  </si>
  <si>
    <t>Campus / MU / Print</t>
  </si>
  <si>
    <t>Campus / MU</t>
  </si>
  <si>
    <t>MU</t>
  </si>
  <si>
    <t>DezMed: Produkt</t>
  </si>
  <si>
    <t>Verfügung</t>
  </si>
  <si>
    <t>Print</t>
  </si>
  <si>
    <t>Produkt</t>
  </si>
  <si>
    <t>keins</t>
  </si>
  <si>
    <t>AV-Nummer (Eintrag durch UB):</t>
  </si>
  <si>
    <t>FR: Bestellung</t>
  </si>
  <si>
    <t>DezBen: BBNP</t>
  </si>
  <si>
    <t>DezBen: BBG</t>
  </si>
  <si>
    <t>DezBen: BBB</t>
  </si>
  <si>
    <t>FR: ggf. LKZ</t>
  </si>
  <si>
    <t>FR: Maximalsumme für Bestellung</t>
  </si>
  <si>
    <t>SUMME</t>
  </si>
  <si>
    <t>Benötigt</t>
  </si>
  <si>
    <t>Erfüllung als</t>
  </si>
  <si>
    <t>Bemerkung</t>
  </si>
  <si>
    <t>SBB</t>
  </si>
  <si>
    <t>Campus / MU / SU / Print</t>
  </si>
  <si>
    <t>Ausleihe Printbestand</t>
  </si>
  <si>
    <t>zusätzliche Angebote</t>
  </si>
  <si>
    <t>DezMed: Barcode</t>
  </si>
  <si>
    <t>DezBen: Fernleihe</t>
  </si>
  <si>
    <t>benötigt wird*</t>
  </si>
  <si>
    <t xml:space="preserve"> </t>
  </si>
  <si>
    <t>Auswahl:</t>
  </si>
  <si>
    <t>* Auswahl: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</si>
</sst>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 Light"/>
      <family val="2"/>
      <scheme val="major"/>
    </font>
    <font>
      <b/>
      <u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2" fillId="6" borderId="0" xfId="0" applyFont="1" applyFill="1" applyBorder="1" applyAlignment="1">
      <alignment horizontal="right" vertical="center" wrapText="1"/>
    </xf>
    <xf numFmtId="0" fontId="3" fillId="6" borderId="0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right" vertical="center" wrapText="1"/>
    </xf>
    <xf numFmtId="0" fontId="5" fillId="0" borderId="0" xfId="0" applyFont="1"/>
    <xf numFmtId="0" fontId="5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vertical="center" wrapText="1"/>
    </xf>
    <xf numFmtId="0" fontId="5" fillId="5" borderId="0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164" fontId="5" fillId="7" borderId="15" xfId="0" applyNumberFormat="1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1" fillId="0" borderId="0" xfId="0" applyFont="1"/>
    <xf numFmtId="0" fontId="5" fillId="6" borderId="0" xfId="0" applyFont="1" applyFill="1" applyAlignment="1">
      <alignment horizontal="right" vertical="center" wrapText="1"/>
    </xf>
    <xf numFmtId="0" fontId="3" fillId="6" borderId="0" xfId="0" applyFont="1" applyFill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164" fontId="5" fillId="0" borderId="13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164" fontId="5" fillId="0" borderId="14" xfId="0" applyNumberFormat="1" applyFont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164" fontId="5" fillId="0" borderId="2" xfId="0" applyNumberFormat="1" applyFont="1" applyBorder="1" applyAlignment="1" applyProtection="1">
      <alignment vertical="center" wrapText="1"/>
      <protection locked="0"/>
    </xf>
    <xf numFmtId="164" fontId="5" fillId="0" borderId="3" xfId="0" applyNumberFormat="1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164" fontId="5" fillId="0" borderId="5" xfId="0" applyNumberFormat="1" applyFont="1" applyBorder="1" applyAlignment="1" applyProtection="1">
      <alignment vertical="center" wrapText="1"/>
      <protection locked="0"/>
    </xf>
    <xf numFmtId="0" fontId="3" fillId="6" borderId="0" xfId="0" applyFont="1" applyFill="1" applyBorder="1" applyAlignment="1" applyProtection="1">
      <alignment horizontal="left" vertical="center" wrapText="1"/>
      <protection locked="0"/>
    </xf>
    <xf numFmtId="0" fontId="3" fillId="6" borderId="0" xfId="0" applyFont="1" applyFill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right" wrapText="1"/>
    </xf>
    <xf numFmtId="164" fontId="5" fillId="9" borderId="16" xfId="0" applyNumberFormat="1" applyFont="1" applyFill="1" applyBorder="1" applyAlignment="1" applyProtection="1">
      <alignment wrapText="1"/>
      <protection locked="0"/>
    </xf>
    <xf numFmtId="0" fontId="2" fillId="3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</cellXfs>
  <cellStyles count="1">
    <cellStyle name="Standard" xfId="0" builtinId="0"/>
  </cellStyles>
  <dxfs count="22">
    <dxf>
      <font>
        <b/>
        <i val="0"/>
        <strike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/>
        <i val="0"/>
        <strike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164" formatCode="#,##0.00\ &quot;€&quot;"/>
      <alignment horizontal="general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164" formatCode="#,##0.00\ &quot;€&quot;"/>
      <alignment horizontal="general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164" formatCode="#,##0.00\ &quot;€&quot;"/>
      <alignment horizontal="general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164" formatCode="#,##0.00\ &quot;€&quot;"/>
      <alignment horizontal="general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0" justifyLastLine="0" shrinkToFit="0" mergeCell="0" readingOrder="0"/>
      <border diagonalUp="0" diagonalDown="0">
        <left/>
        <right style="thin">
          <color auto="1"/>
        </right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0" justifyLastLine="0" shrinkToFit="0" mergeCell="0" readingOrder="0"/>
      <border diagonalUp="0" diagonalDown="0">
        <left/>
        <right/>
        <top/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0" justifyLastLine="0" shrinkToFit="0" mergeCell="0" readingOrder="0"/>
      <border diagonalUp="0" diagonalDown="0">
        <left/>
        <right/>
        <top/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164" formatCode="#,##0.00\ &quot;€&quot;"/>
      <alignment horizontal="general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164" formatCode="#,##0.00\ &quot;€&quot;"/>
      <alignment horizontal="general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164" formatCode="#,##0.00\ &quot;€&quot;"/>
      <alignment horizontal="left" vertical="center" textRotation="0" wrapText="1" indent="0" relativeIndent="0" justifyLastLine="0" shrinkToFit="0" mergeCell="0" readingOrder="0"/>
      <border diagonalUp="0" diagonalDown="0" outline="0">
        <left style="double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numFmt numFmtId="164" formatCode="#,##0.00\ &quot;€&quot;"/>
      <alignment horizontal="general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general" vertical="center" textRotation="0" wrapText="1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alignment horizontal="left" vertical="center" textRotation="0" wrapText="1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 Light"/>
        <scheme val="major"/>
      </font>
      <fill>
        <patternFill>
          <fgColor indexed="64"/>
        </patternFill>
      </fill>
      <alignment horizontal="general" vertical="bottom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fill>
        <patternFill patternType="solid">
          <fgColor indexed="64"/>
          <bgColor theme="4" tint="-0.499984740745262"/>
        </patternFill>
      </fill>
      <alignment horizontal="general" vertical="center" textRotation="0" wrapText="1" indent="0" relativeIndent="255" justifyLastLine="0" shrinkToFit="0" mergeCell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le13" displayName="Tabelle13" ref="A2:T25" totalsRowShown="0" headerRowDxfId="21" dataDxfId="20">
  <autoFilter ref="A2:T25">
    <filterColumn colId="5"/>
    <filterColumn colId="7"/>
    <filterColumn colId="8"/>
    <filterColumn colId="12"/>
    <filterColumn colId="13"/>
    <filterColumn colId="14"/>
    <filterColumn colId="15"/>
    <filterColumn colId="16"/>
    <filterColumn colId="17"/>
    <filterColumn colId="19"/>
  </autoFilter>
  <tableColumns count="20">
    <tableColumn id="13" name="Nr." dataDxfId="19"/>
    <tableColumn id="1" name="Autor/Hrsg. (Name, Vorname)" dataDxfId="1"/>
    <tableColumn id="12" name="Titel Buch/Zeitschrift" dataDxfId="0"/>
    <tableColumn id="2" name="Verlag bzw. Band, Jahrgang" dataDxfId="18"/>
    <tableColumn id="8" name="Jahr" dataDxfId="17"/>
    <tableColumn id="18" name="ggf. weitere Angaben (z.B. Aufl., gewünschter Aufsatz, Kapitelnr., Seitenzahlen, ...)" dataDxfId="16"/>
    <tableColumn id="3" name="ISBN, ISSN, ggf. DOI, URL" dataDxfId="15"/>
    <tableColumn id="19" name="benötigt wird*" dataDxfId="14"/>
    <tableColumn id="5" name="#" dataDxfId="13"/>
    <tableColumn id="9" name="FR/DezBen: Online-Zugriff" dataDxfId="12"/>
    <tableColumn id="4" name="FR/DezBen: Printbestand" dataDxfId="11"/>
    <tableColumn id="16" name="FR: Bestellung" dataDxfId="10"/>
    <tableColumn id="11" name="FR: RVK" dataDxfId="9"/>
    <tableColumn id="6" name="FR: ggf. LKZ" dataDxfId="8"/>
    <tableColumn id="23" name="FR: Budget" dataDxfId="7"/>
    <tableColumn id="20" name="DezMed: Produkt" dataDxfId="6"/>
    <tableColumn id="21" name="DezMed: Schätzkosten" dataDxfId="5">
      <calculatedColumnFormula>#REF!</calculatedColumnFormula>
    </tableColumn>
    <tableColumn id="10" name="DezMed: Barcode" dataDxfId="4"/>
    <tableColumn id="15" name="DezBen: Besorgung" dataDxfId="3"/>
    <tableColumn id="7" name="Bemerkung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8"/>
  <sheetViews>
    <sheetView tabSelected="1" zoomScale="115" zoomScaleNormal="115" zoomScalePageLayoutView="50" workbookViewId="0">
      <selection activeCell="A3" sqref="A3"/>
    </sheetView>
  </sheetViews>
  <sheetFormatPr baseColWidth="10" defaultColWidth="10.73046875" defaultRowHeight="14.25"/>
  <cols>
    <col min="1" max="1" width="3" style="13" customWidth="1"/>
    <col min="2" max="2" width="12.19921875" style="13" customWidth="1"/>
    <col min="3" max="3" width="25.53125" style="13" customWidth="1"/>
    <col min="4" max="4" width="9.265625" style="6" customWidth="1"/>
    <col min="5" max="5" width="3.9296875" style="13" customWidth="1"/>
    <col min="6" max="6" width="20.59765625" style="13" customWidth="1"/>
    <col min="7" max="7" width="12.9296875" style="13" customWidth="1"/>
    <col min="8" max="8" width="9.796875" customWidth="1"/>
    <col min="9" max="9" width="2.53125" customWidth="1"/>
    <col min="10" max="10" width="9.796875" style="14" customWidth="1"/>
    <col min="11" max="11" width="10.06640625" style="14" customWidth="1"/>
    <col min="12" max="12" width="9.19921875" style="13" customWidth="1"/>
    <col min="13" max="13" width="6.3984375" style="14" customWidth="1"/>
    <col min="14" max="14" width="5.6640625" style="14" customWidth="1"/>
    <col min="15" max="15" width="5.796875" style="15" customWidth="1"/>
    <col min="16" max="16" width="6.86328125" style="15" customWidth="1"/>
    <col min="17" max="17" width="11" style="16" bestFit="1" customWidth="1"/>
    <col min="18" max="19" width="7.796875" style="16" customWidth="1"/>
    <col min="21" max="21" width="12" style="6" customWidth="1"/>
    <col min="22" max="22" width="10" style="14" customWidth="1"/>
    <col min="23" max="23" width="16.265625" style="6" customWidth="1"/>
    <col min="24" max="24" width="10.73046875" style="6"/>
    <col min="25" max="25" width="19.1328125" style="6" customWidth="1"/>
    <col min="26" max="16384" width="10.73046875" style="6"/>
  </cols>
  <sheetData>
    <row r="1" spans="1:22" ht="30" customHeight="1">
      <c r="A1" s="1" t="s">
        <v>1</v>
      </c>
      <c r="B1" s="2" t="s">
        <v>11</v>
      </c>
      <c r="C1" s="31" t="s">
        <v>42</v>
      </c>
      <c r="D1" s="46" t="s">
        <v>41</v>
      </c>
      <c r="E1" s="47"/>
      <c r="F1" s="31" t="s">
        <v>43</v>
      </c>
      <c r="G1" s="24" t="s">
        <v>60</v>
      </c>
      <c r="H1" s="25" t="str">
        <f>Q1</f>
        <v>&lt;Nummer&gt;</v>
      </c>
      <c r="I1" s="48" t="s">
        <v>38</v>
      </c>
      <c r="J1" s="49"/>
      <c r="K1" s="50"/>
      <c r="L1" s="3" t="s">
        <v>8</v>
      </c>
      <c r="M1" s="42" t="s">
        <v>9</v>
      </c>
      <c r="N1" s="4"/>
      <c r="P1" s="5" t="s">
        <v>39</v>
      </c>
      <c r="Q1" s="43" t="s">
        <v>10</v>
      </c>
      <c r="R1" s="14"/>
      <c r="S1" s="14"/>
      <c r="T1" s="6"/>
      <c r="V1" s="6"/>
    </row>
    <row r="2" spans="1:22" ht="31.5">
      <c r="A2" s="7" t="s">
        <v>17</v>
      </c>
      <c r="B2" s="7" t="s">
        <v>15</v>
      </c>
      <c r="C2" s="7" t="s">
        <v>16</v>
      </c>
      <c r="D2" s="7" t="s">
        <v>22</v>
      </c>
      <c r="E2" s="7" t="s">
        <v>0</v>
      </c>
      <c r="F2" s="7" t="s">
        <v>20</v>
      </c>
      <c r="G2" s="8" t="s">
        <v>21</v>
      </c>
      <c r="H2" s="7" t="s">
        <v>77</v>
      </c>
      <c r="I2" s="21" t="s">
        <v>37</v>
      </c>
      <c r="J2" s="22" t="s">
        <v>44</v>
      </c>
      <c r="K2" s="22" t="s">
        <v>45</v>
      </c>
      <c r="L2" s="9" t="s">
        <v>61</v>
      </c>
      <c r="M2" s="9" t="s">
        <v>7</v>
      </c>
      <c r="N2" s="9" t="s">
        <v>65</v>
      </c>
      <c r="O2" s="9" t="s">
        <v>5</v>
      </c>
      <c r="P2" s="10" t="s">
        <v>55</v>
      </c>
      <c r="Q2" s="10" t="s">
        <v>6</v>
      </c>
      <c r="R2" s="10" t="s">
        <v>75</v>
      </c>
      <c r="S2" s="10" t="s">
        <v>19</v>
      </c>
      <c r="T2" s="10" t="s">
        <v>70</v>
      </c>
      <c r="V2" s="6"/>
    </row>
    <row r="3" spans="1:22" ht="42">
      <c r="A3" s="11">
        <v>1</v>
      </c>
      <c r="B3" s="26" t="s">
        <v>23</v>
      </c>
      <c r="C3" s="26" t="s">
        <v>24</v>
      </c>
      <c r="D3" s="26" t="s">
        <v>25</v>
      </c>
      <c r="E3" s="26">
        <v>2017</v>
      </c>
      <c r="F3" s="26" t="s">
        <v>26</v>
      </c>
      <c r="G3" s="26" t="s">
        <v>27</v>
      </c>
      <c r="H3" s="27" t="s">
        <v>2</v>
      </c>
      <c r="I3" s="17">
        <v>1</v>
      </c>
      <c r="J3" s="32"/>
      <c r="K3" s="32"/>
      <c r="L3" s="33"/>
      <c r="M3" s="34"/>
      <c r="N3" s="34"/>
      <c r="O3" s="35"/>
      <c r="P3" s="35"/>
      <c r="Q3" s="36">
        <v>0</v>
      </c>
      <c r="R3" s="36"/>
      <c r="S3" s="36"/>
      <c r="T3" s="36"/>
      <c r="V3" s="6"/>
    </row>
    <row r="4" spans="1:22" ht="31.5">
      <c r="A4" s="11">
        <v>2</v>
      </c>
      <c r="B4" s="26" t="s">
        <v>30</v>
      </c>
      <c r="C4" s="26" t="s">
        <v>31</v>
      </c>
      <c r="D4" s="26" t="s">
        <v>32</v>
      </c>
      <c r="E4" s="26">
        <v>2019</v>
      </c>
      <c r="F4" s="26" t="s">
        <v>29</v>
      </c>
      <c r="G4" s="26" t="s">
        <v>33</v>
      </c>
      <c r="H4" s="27" t="s">
        <v>4</v>
      </c>
      <c r="I4" s="17">
        <v>2</v>
      </c>
      <c r="J4" s="32"/>
      <c r="K4" s="32"/>
      <c r="L4" s="33"/>
      <c r="M4" s="34"/>
      <c r="N4" s="34"/>
      <c r="O4" s="35"/>
      <c r="P4" s="35"/>
      <c r="Q4" s="36">
        <v>0</v>
      </c>
      <c r="R4" s="36"/>
      <c r="S4" s="36"/>
      <c r="T4" s="36"/>
      <c r="V4" s="6"/>
    </row>
    <row r="5" spans="1:22" ht="21">
      <c r="A5" s="11">
        <v>3</v>
      </c>
      <c r="B5" s="26" t="s">
        <v>40</v>
      </c>
      <c r="C5" s="26" t="s">
        <v>28</v>
      </c>
      <c r="D5" s="26" t="s">
        <v>34</v>
      </c>
      <c r="E5" s="26">
        <v>2019</v>
      </c>
      <c r="F5" s="26" t="s">
        <v>35</v>
      </c>
      <c r="G5" s="26" t="s">
        <v>36</v>
      </c>
      <c r="H5" s="27" t="s">
        <v>3</v>
      </c>
      <c r="I5" s="17">
        <v>3</v>
      </c>
      <c r="J5" s="32"/>
      <c r="K5" s="32"/>
      <c r="L5" s="33"/>
      <c r="M5" s="34"/>
      <c r="N5" s="34"/>
      <c r="O5" s="35"/>
      <c r="P5" s="35"/>
      <c r="Q5" s="36">
        <v>0</v>
      </c>
      <c r="R5" s="36"/>
      <c r="S5" s="36"/>
      <c r="T5" s="36"/>
      <c r="V5" s="6"/>
    </row>
    <row r="6" spans="1:22" ht="10.5">
      <c r="A6" s="11">
        <v>4</v>
      </c>
      <c r="B6" s="26"/>
      <c r="C6" s="26"/>
      <c r="D6" s="26"/>
      <c r="E6" s="26"/>
      <c r="F6" s="26"/>
      <c r="G6" s="26"/>
      <c r="H6" s="27"/>
      <c r="I6" s="17">
        <v>4</v>
      </c>
      <c r="J6" s="32"/>
      <c r="K6" s="32"/>
      <c r="L6" s="33"/>
      <c r="M6" s="34"/>
      <c r="N6" s="34"/>
      <c r="O6" s="35"/>
      <c r="P6" s="35"/>
      <c r="Q6" s="36">
        <v>0</v>
      </c>
      <c r="R6" s="36"/>
      <c r="S6" s="36"/>
      <c r="T6" s="36"/>
      <c r="V6" s="6"/>
    </row>
    <row r="7" spans="1:22" ht="10.5">
      <c r="A7" s="11">
        <v>5</v>
      </c>
      <c r="B7" s="26"/>
      <c r="C7" s="26"/>
      <c r="D7" s="26"/>
      <c r="E7" s="26"/>
      <c r="F7" s="26"/>
      <c r="G7" s="26"/>
      <c r="H7" s="27"/>
      <c r="I7" s="17">
        <v>5</v>
      </c>
      <c r="J7" s="32"/>
      <c r="K7" s="32"/>
      <c r="L7" s="33"/>
      <c r="M7" s="34"/>
      <c r="N7" s="34"/>
      <c r="O7" s="35"/>
      <c r="P7" s="35"/>
      <c r="Q7" s="36">
        <v>0</v>
      </c>
      <c r="R7" s="36"/>
      <c r="S7" s="36"/>
      <c r="T7" s="36"/>
      <c r="V7" s="6"/>
    </row>
    <row r="8" spans="1:22" ht="10.5">
      <c r="A8" s="11">
        <v>6</v>
      </c>
      <c r="B8" s="26"/>
      <c r="C8" s="26"/>
      <c r="D8" s="26"/>
      <c r="E8" s="26"/>
      <c r="F8" s="26"/>
      <c r="G8" s="26"/>
      <c r="H8" s="27"/>
      <c r="I8" s="17">
        <v>6</v>
      </c>
      <c r="J8" s="32"/>
      <c r="K8" s="32"/>
      <c r="L8" s="33"/>
      <c r="M8" s="34"/>
      <c r="N8" s="34"/>
      <c r="O8" s="35"/>
      <c r="P8" s="35"/>
      <c r="Q8" s="36">
        <v>0</v>
      </c>
      <c r="R8" s="36"/>
      <c r="S8" s="36"/>
      <c r="T8" s="36"/>
      <c r="V8" s="6"/>
    </row>
    <row r="9" spans="1:22" ht="10.5">
      <c r="A9" s="11">
        <v>7</v>
      </c>
      <c r="B9" s="26"/>
      <c r="C9" s="26"/>
      <c r="D9" s="26"/>
      <c r="E9" s="26"/>
      <c r="F9" s="26"/>
      <c r="G9" s="26"/>
      <c r="H9" s="27"/>
      <c r="I9" s="17">
        <v>7</v>
      </c>
      <c r="J9" s="32"/>
      <c r="K9" s="32"/>
      <c r="L9" s="33"/>
      <c r="M9" s="34"/>
      <c r="N9" s="34"/>
      <c r="O9" s="35"/>
      <c r="P9" s="35"/>
      <c r="Q9" s="36">
        <v>0</v>
      </c>
      <c r="R9" s="36"/>
      <c r="S9" s="36"/>
      <c r="T9" s="36"/>
      <c r="V9" s="6"/>
    </row>
    <row r="10" spans="1:22" ht="10.5">
      <c r="A10" s="11">
        <v>8</v>
      </c>
      <c r="B10" s="26"/>
      <c r="C10" s="26"/>
      <c r="D10" s="26"/>
      <c r="E10" s="26"/>
      <c r="F10" s="26"/>
      <c r="G10" s="26"/>
      <c r="H10" s="27"/>
      <c r="I10" s="17">
        <v>8</v>
      </c>
      <c r="J10" s="32"/>
      <c r="K10" s="32"/>
      <c r="L10" s="33"/>
      <c r="M10" s="34"/>
      <c r="N10" s="34"/>
      <c r="O10" s="35"/>
      <c r="P10" s="35"/>
      <c r="Q10" s="36">
        <v>0</v>
      </c>
      <c r="R10" s="36"/>
      <c r="S10" s="36"/>
      <c r="T10" s="36"/>
      <c r="V10" s="6"/>
    </row>
    <row r="11" spans="1:22" ht="10.5">
      <c r="A11" s="11">
        <v>9</v>
      </c>
      <c r="B11" s="26"/>
      <c r="C11" s="26"/>
      <c r="D11" s="26"/>
      <c r="E11" s="26"/>
      <c r="F11" s="26"/>
      <c r="G11" s="26"/>
      <c r="H11" s="27"/>
      <c r="I11" s="17">
        <v>9</v>
      </c>
      <c r="J11" s="32"/>
      <c r="K11" s="32"/>
      <c r="L11" s="33"/>
      <c r="M11" s="34"/>
      <c r="N11" s="34"/>
      <c r="O11" s="35"/>
      <c r="P11" s="35"/>
      <c r="Q11" s="36">
        <v>0</v>
      </c>
      <c r="R11" s="36"/>
      <c r="S11" s="36"/>
      <c r="T11" s="36"/>
      <c r="V11" s="6"/>
    </row>
    <row r="12" spans="1:22" ht="10.5">
      <c r="A12" s="11">
        <v>10</v>
      </c>
      <c r="B12" s="26"/>
      <c r="C12" s="26"/>
      <c r="D12" s="26"/>
      <c r="E12" s="26"/>
      <c r="F12" s="26"/>
      <c r="G12" s="26"/>
      <c r="H12" s="27"/>
      <c r="I12" s="17">
        <v>10</v>
      </c>
      <c r="J12" s="32"/>
      <c r="K12" s="32"/>
      <c r="L12" s="33"/>
      <c r="M12" s="34"/>
      <c r="N12" s="34"/>
      <c r="O12" s="35"/>
      <c r="P12" s="35"/>
      <c r="Q12" s="36">
        <v>0</v>
      </c>
      <c r="R12" s="36"/>
      <c r="S12" s="36"/>
      <c r="T12" s="36"/>
      <c r="V12" s="6"/>
    </row>
    <row r="13" spans="1:22" ht="10.5">
      <c r="A13" s="11">
        <v>11</v>
      </c>
      <c r="B13" s="26"/>
      <c r="C13" s="26"/>
      <c r="D13" s="26"/>
      <c r="E13" s="26"/>
      <c r="F13" s="26"/>
      <c r="G13" s="26"/>
      <c r="H13" s="27"/>
      <c r="I13" s="17">
        <v>11</v>
      </c>
      <c r="J13" s="32"/>
      <c r="K13" s="32"/>
      <c r="L13" s="33"/>
      <c r="M13" s="34"/>
      <c r="N13" s="34"/>
      <c r="O13" s="35"/>
      <c r="P13" s="35"/>
      <c r="Q13" s="36">
        <v>0</v>
      </c>
      <c r="R13" s="36"/>
      <c r="S13" s="36"/>
      <c r="T13" s="36"/>
      <c r="V13" s="6"/>
    </row>
    <row r="14" spans="1:22" ht="10.5">
      <c r="A14" s="11">
        <v>12</v>
      </c>
      <c r="B14" s="26"/>
      <c r="C14" s="26"/>
      <c r="D14" s="26"/>
      <c r="E14" s="26"/>
      <c r="F14" s="26"/>
      <c r="G14" s="26"/>
      <c r="H14" s="27"/>
      <c r="I14" s="17">
        <v>12</v>
      </c>
      <c r="J14" s="32"/>
      <c r="K14" s="32"/>
      <c r="L14" s="33"/>
      <c r="M14" s="34"/>
      <c r="N14" s="34"/>
      <c r="O14" s="35"/>
      <c r="P14" s="35"/>
      <c r="Q14" s="36">
        <v>0</v>
      </c>
      <c r="R14" s="36"/>
      <c r="S14" s="36"/>
      <c r="T14" s="36"/>
      <c r="V14" s="6"/>
    </row>
    <row r="15" spans="1:22" ht="10.5">
      <c r="A15" s="11">
        <v>16</v>
      </c>
      <c r="B15" s="26"/>
      <c r="C15" s="26"/>
      <c r="D15" s="26"/>
      <c r="E15" s="26"/>
      <c r="F15" s="26"/>
      <c r="G15" s="26"/>
      <c r="H15" s="27"/>
      <c r="I15" s="17">
        <v>16</v>
      </c>
      <c r="J15" s="32"/>
      <c r="K15" s="32"/>
      <c r="L15" s="33"/>
      <c r="M15" s="34"/>
      <c r="N15" s="34"/>
      <c r="O15" s="35"/>
      <c r="P15" s="35"/>
      <c r="Q15" s="36">
        <v>0</v>
      </c>
      <c r="R15" s="36"/>
      <c r="S15" s="36"/>
      <c r="T15" s="36"/>
      <c r="V15" s="6"/>
    </row>
    <row r="16" spans="1:22" ht="10.5">
      <c r="A16" s="11">
        <v>17</v>
      </c>
      <c r="B16" s="26"/>
      <c r="C16" s="26"/>
      <c r="D16" s="26"/>
      <c r="E16" s="26"/>
      <c r="F16" s="26"/>
      <c r="G16" s="26"/>
      <c r="H16" s="27"/>
      <c r="I16" s="17">
        <v>17</v>
      </c>
      <c r="J16" s="32"/>
      <c r="K16" s="32"/>
      <c r="L16" s="33"/>
      <c r="M16" s="34"/>
      <c r="N16" s="34"/>
      <c r="O16" s="35"/>
      <c r="P16" s="35"/>
      <c r="Q16" s="36">
        <v>0</v>
      </c>
      <c r="R16" s="36"/>
      <c r="S16" s="36"/>
      <c r="T16" s="36"/>
      <c r="V16" s="6"/>
    </row>
    <row r="17" spans="1:22" ht="10.5">
      <c r="A17" s="11">
        <v>18</v>
      </c>
      <c r="B17" s="26"/>
      <c r="C17" s="26"/>
      <c r="D17" s="26"/>
      <c r="E17" s="26"/>
      <c r="F17" s="26"/>
      <c r="G17" s="26"/>
      <c r="H17" s="27"/>
      <c r="I17" s="17">
        <v>18</v>
      </c>
      <c r="J17" s="32"/>
      <c r="K17" s="32"/>
      <c r="L17" s="33"/>
      <c r="M17" s="34"/>
      <c r="N17" s="34"/>
      <c r="O17" s="35"/>
      <c r="P17" s="35"/>
      <c r="Q17" s="36">
        <v>0</v>
      </c>
      <c r="R17" s="36"/>
      <c r="S17" s="36"/>
      <c r="T17" s="36"/>
      <c r="V17" s="6"/>
    </row>
    <row r="18" spans="1:22" ht="10.5">
      <c r="A18" s="11">
        <v>19</v>
      </c>
      <c r="B18" s="26"/>
      <c r="C18" s="26"/>
      <c r="D18" s="26"/>
      <c r="E18" s="26"/>
      <c r="F18" s="26"/>
      <c r="G18" s="26"/>
      <c r="H18" s="27"/>
      <c r="I18" s="17">
        <v>19</v>
      </c>
      <c r="J18" s="32"/>
      <c r="K18" s="32"/>
      <c r="L18" s="33"/>
      <c r="M18" s="34"/>
      <c r="N18" s="34"/>
      <c r="O18" s="35"/>
      <c r="P18" s="35"/>
      <c r="Q18" s="36">
        <v>0</v>
      </c>
      <c r="R18" s="36"/>
      <c r="S18" s="36"/>
      <c r="T18" s="36"/>
      <c r="V18" s="6"/>
    </row>
    <row r="19" spans="1:22" ht="10.5">
      <c r="A19" s="11">
        <v>20</v>
      </c>
      <c r="B19" s="26"/>
      <c r="C19" s="26"/>
      <c r="D19" s="26"/>
      <c r="E19" s="26"/>
      <c r="F19" s="26"/>
      <c r="G19" s="26"/>
      <c r="H19" s="27"/>
      <c r="I19" s="17">
        <v>20</v>
      </c>
      <c r="J19" s="32"/>
      <c r="K19" s="32"/>
      <c r="L19" s="33"/>
      <c r="M19" s="34"/>
      <c r="N19" s="34"/>
      <c r="O19" s="35"/>
      <c r="P19" s="35"/>
      <c r="Q19" s="36">
        <v>0</v>
      </c>
      <c r="R19" s="36"/>
      <c r="S19" s="36"/>
      <c r="T19" s="36"/>
      <c r="V19" s="6"/>
    </row>
    <row r="20" spans="1:22" ht="10.5">
      <c r="A20" s="11">
        <v>21</v>
      </c>
      <c r="B20" s="26"/>
      <c r="C20" s="26"/>
      <c r="D20" s="26"/>
      <c r="E20" s="26"/>
      <c r="F20" s="26"/>
      <c r="G20" s="26"/>
      <c r="H20" s="27"/>
      <c r="I20" s="17">
        <v>21</v>
      </c>
      <c r="J20" s="32"/>
      <c r="K20" s="32"/>
      <c r="L20" s="33"/>
      <c r="M20" s="34"/>
      <c r="N20" s="34"/>
      <c r="O20" s="35"/>
      <c r="P20" s="35"/>
      <c r="Q20" s="36">
        <v>0</v>
      </c>
      <c r="R20" s="36"/>
      <c r="S20" s="36"/>
      <c r="T20" s="36"/>
      <c r="V20" s="6"/>
    </row>
    <row r="21" spans="1:22" ht="10.5">
      <c r="A21" s="11">
        <v>22</v>
      </c>
      <c r="B21" s="26"/>
      <c r="C21" s="26"/>
      <c r="D21" s="26"/>
      <c r="E21" s="26"/>
      <c r="F21" s="26"/>
      <c r="G21" s="26"/>
      <c r="H21" s="27"/>
      <c r="I21" s="17">
        <v>22</v>
      </c>
      <c r="J21" s="32"/>
      <c r="K21" s="32"/>
      <c r="L21" s="33"/>
      <c r="M21" s="34"/>
      <c r="N21" s="34"/>
      <c r="O21" s="35"/>
      <c r="P21" s="35"/>
      <c r="Q21" s="36">
        <v>0</v>
      </c>
      <c r="R21" s="36"/>
      <c r="S21" s="36"/>
      <c r="T21" s="36"/>
      <c r="V21" s="6"/>
    </row>
    <row r="22" spans="1:22" ht="10.5">
      <c r="A22" s="11">
        <v>23</v>
      </c>
      <c r="B22" s="26"/>
      <c r="C22" s="26"/>
      <c r="D22" s="26"/>
      <c r="E22" s="26"/>
      <c r="F22" s="26"/>
      <c r="G22" s="26"/>
      <c r="H22" s="27"/>
      <c r="I22" s="17">
        <v>23</v>
      </c>
      <c r="J22" s="32"/>
      <c r="K22" s="32"/>
      <c r="L22" s="33"/>
      <c r="M22" s="34"/>
      <c r="N22" s="34"/>
      <c r="O22" s="35"/>
      <c r="P22" s="35"/>
      <c r="Q22" s="36">
        <v>0</v>
      </c>
      <c r="R22" s="36"/>
      <c r="S22" s="36"/>
      <c r="T22" s="36"/>
      <c r="V22" s="6"/>
    </row>
    <row r="23" spans="1:22" ht="10.5">
      <c r="A23" s="11">
        <v>24</v>
      </c>
      <c r="B23" s="26"/>
      <c r="C23" s="26"/>
      <c r="D23" s="26"/>
      <c r="E23" s="26"/>
      <c r="F23" s="26"/>
      <c r="G23" s="26"/>
      <c r="H23" s="27"/>
      <c r="I23" s="17">
        <v>24</v>
      </c>
      <c r="J23" s="32"/>
      <c r="K23" s="32"/>
      <c r="L23" s="33"/>
      <c r="M23" s="34"/>
      <c r="N23" s="34"/>
      <c r="O23" s="35"/>
      <c r="P23" s="35"/>
      <c r="Q23" s="36">
        <v>0</v>
      </c>
      <c r="R23" s="36"/>
      <c r="S23" s="36"/>
      <c r="T23" s="36"/>
      <c r="V23" s="6"/>
    </row>
    <row r="24" spans="1:22" ht="10.5">
      <c r="A24" s="11">
        <v>25</v>
      </c>
      <c r="B24" s="26"/>
      <c r="C24" s="26"/>
      <c r="D24" s="26"/>
      <c r="E24" s="26"/>
      <c r="F24" s="26"/>
      <c r="G24" s="26"/>
      <c r="H24" s="27"/>
      <c r="I24" s="17">
        <v>25</v>
      </c>
      <c r="J24" s="32"/>
      <c r="K24" s="32"/>
      <c r="L24" s="33"/>
      <c r="M24" s="34"/>
      <c r="N24" s="34"/>
      <c r="O24" s="35"/>
      <c r="P24" s="35"/>
      <c r="Q24" s="36">
        <v>0</v>
      </c>
      <c r="R24" s="36"/>
      <c r="S24" s="36"/>
      <c r="T24" s="36"/>
      <c r="V24" s="6"/>
    </row>
    <row r="25" spans="1:22" ht="10.5">
      <c r="A25" s="12"/>
      <c r="B25" s="28"/>
      <c r="C25" s="28"/>
      <c r="D25" s="29"/>
      <c r="E25" s="29"/>
      <c r="F25" s="29"/>
      <c r="G25" s="29"/>
      <c r="H25" s="30"/>
      <c r="I25" s="18"/>
      <c r="J25" s="37"/>
      <c r="K25" s="37"/>
      <c r="L25" s="38"/>
      <c r="M25" s="39"/>
      <c r="N25" s="39"/>
      <c r="O25" s="40"/>
      <c r="P25" s="40"/>
      <c r="Q25" s="41">
        <f>SUM(Q3:Q24)</f>
        <v>0</v>
      </c>
      <c r="R25" s="41"/>
      <c r="S25" s="41"/>
      <c r="T25" s="41"/>
      <c r="V25" s="6"/>
    </row>
    <row r="27" spans="1:22" ht="14.65" thickBot="1">
      <c r="J27" s="44" t="s">
        <v>66</v>
      </c>
      <c r="K27" s="44"/>
      <c r="L27" s="44"/>
      <c r="M27" s="45">
        <v>0</v>
      </c>
      <c r="N27" s="45"/>
      <c r="P27" s="19" t="s">
        <v>67</v>
      </c>
      <c r="Q27" s="20">
        <f>SUM(Tabelle13[DezMed: Schätzkosten])</f>
        <v>0</v>
      </c>
    </row>
    <row r="28" spans="1:22" ht="14.65" thickTop="1">
      <c r="E28" s="51"/>
      <c r="F28" s="51"/>
      <c r="G28" s="51"/>
      <c r="H28" s="52"/>
      <c r="I28" s="51"/>
      <c r="J28" s="53"/>
      <c r="K28" s="54"/>
      <c r="L28" s="51"/>
      <c r="M28" s="54"/>
      <c r="N28" s="54"/>
      <c r="O28" s="55"/>
      <c r="P28" s="55"/>
      <c r="Q28" s="55"/>
      <c r="R28" s="55"/>
      <c r="S28" s="55"/>
      <c r="T28" s="51"/>
    </row>
    <row r="29" spans="1:22" ht="10.5">
      <c r="E29" s="51"/>
      <c r="F29" s="51"/>
      <c r="G29" s="51"/>
      <c r="H29" s="57" t="s">
        <v>80</v>
      </c>
      <c r="I29" s="51"/>
      <c r="J29" s="56" t="s">
        <v>79</v>
      </c>
      <c r="K29" s="54"/>
      <c r="L29" s="56" t="s">
        <v>79</v>
      </c>
      <c r="M29" s="54"/>
      <c r="N29" s="54"/>
      <c r="O29" s="55"/>
      <c r="P29" s="56" t="s">
        <v>79</v>
      </c>
      <c r="Q29" s="55"/>
      <c r="R29" s="55"/>
      <c r="S29" s="56" t="s">
        <v>79</v>
      </c>
      <c r="T29" s="51"/>
    </row>
    <row r="30" spans="1:22" ht="10.5">
      <c r="E30" s="51"/>
      <c r="F30" s="51"/>
      <c r="G30" s="51"/>
      <c r="H30" s="58" t="str">
        <f>Hilfstabelle!B2</f>
        <v>gesamtes Werk</v>
      </c>
      <c r="I30" s="51"/>
      <c r="J30" s="51" t="str">
        <f>Hilfstabelle!A2</f>
        <v>bereits lizenziert</v>
      </c>
      <c r="K30" s="54"/>
      <c r="L30" s="51" t="str">
        <f>Hilfstabelle!D2</f>
        <v>Campus / MU / SU / Print</v>
      </c>
      <c r="M30" s="54"/>
      <c r="N30" s="54"/>
      <c r="O30" s="55"/>
      <c r="P30" s="55" t="str">
        <f>Hilfstabelle!E2</f>
        <v>Campus</v>
      </c>
      <c r="Q30" s="55"/>
      <c r="R30" s="55"/>
      <c r="S30" s="55" t="str">
        <f>Hilfstabelle!C2</f>
        <v>Lieferdienst intern</v>
      </c>
      <c r="T30" s="51"/>
    </row>
    <row r="31" spans="1:22" ht="10.5">
      <c r="E31" s="51"/>
      <c r="F31" s="51"/>
      <c r="G31" s="51"/>
      <c r="H31" s="58" t="str">
        <f>Hilfstabelle!B3</f>
        <v>Teile des Werks (bis 15%)</v>
      </c>
      <c r="I31" s="51"/>
      <c r="J31" s="51" t="str">
        <f>Hilfstabelle!A3</f>
        <v>Open Access</v>
      </c>
      <c r="K31" s="54"/>
      <c r="L31" s="51" t="str">
        <f>Hilfstabelle!D3</f>
        <v>Campus / MU / Print</v>
      </c>
      <c r="M31" s="54"/>
      <c r="N31" s="54"/>
      <c r="O31" s="55"/>
      <c r="P31" s="55" t="str">
        <f>Hilfstabelle!E3</f>
        <v>MU</v>
      </c>
      <c r="Q31" s="55"/>
      <c r="R31" s="55"/>
      <c r="S31" s="55" t="str">
        <f>Hilfstabelle!C3</f>
        <v>Fernleihe</v>
      </c>
      <c r="T31" s="51"/>
    </row>
    <row r="32" spans="1:22" ht="10.5">
      <c r="E32" s="51"/>
      <c r="F32" s="51"/>
      <c r="G32" s="51"/>
      <c r="H32" s="58" t="str">
        <f>Hilfstabelle!B4</f>
        <v>einzelnes Kapitel/Aufsatz</v>
      </c>
      <c r="I32" s="51"/>
      <c r="J32" s="51" t="str">
        <f>Hilfstabelle!A4</f>
        <v>SBB</v>
      </c>
      <c r="K32" s="54"/>
      <c r="L32" s="51" t="str">
        <f>Hilfstabelle!D4</f>
        <v>Campus / MU</v>
      </c>
      <c r="M32" s="54"/>
      <c r="N32" s="54"/>
      <c r="O32" s="55"/>
      <c r="P32" s="55" t="str">
        <f>Hilfstabelle!E4</f>
        <v>Print</v>
      </c>
      <c r="Q32" s="55"/>
      <c r="R32" s="55"/>
      <c r="S32" s="55" t="str">
        <f>Hilfstabelle!C4</f>
        <v>Subito</v>
      </c>
      <c r="T32" s="51"/>
    </row>
    <row r="33" spans="5:20">
      <c r="E33" s="51"/>
      <c r="F33" s="51"/>
      <c r="G33" s="51"/>
      <c r="H33" s="52"/>
      <c r="I33" s="51"/>
      <c r="J33" s="51" t="str">
        <f>Hilfstabelle!A5</f>
        <v>lizenzierbar (vermutl.)</v>
      </c>
      <c r="K33" s="54"/>
      <c r="L33" s="51" t="str">
        <f>Hilfstabelle!D5</f>
        <v>Campus / Print</v>
      </c>
      <c r="M33" s="54"/>
      <c r="N33" s="54"/>
      <c r="O33" s="55"/>
      <c r="P33" s="55" t="str">
        <f>Hilfstabelle!E5</f>
        <v>keins</v>
      </c>
      <c r="Q33" s="55"/>
      <c r="R33" s="55"/>
      <c r="S33" s="55" t="str">
        <f>Hilfstabelle!C5</f>
        <v>Ausleihe Printbestand</v>
      </c>
      <c r="T33" s="51"/>
    </row>
    <row r="34" spans="5:20">
      <c r="E34" s="51"/>
      <c r="F34" s="51"/>
      <c r="G34" s="51"/>
      <c r="H34" s="52"/>
      <c r="I34" s="51"/>
      <c r="J34" s="51" t="str">
        <f>Hilfstabelle!A6</f>
        <v>nicht erhältlich (vermutl.)</v>
      </c>
      <c r="K34" s="54"/>
      <c r="L34" s="51" t="str">
        <f>Hilfstabelle!D6</f>
        <v>Campus</v>
      </c>
      <c r="M34" s="54"/>
      <c r="N34" s="54"/>
      <c r="O34" s="55"/>
      <c r="P34" s="55"/>
      <c r="Q34" s="55"/>
      <c r="R34" s="55"/>
      <c r="S34" s="55"/>
      <c r="T34" s="51"/>
    </row>
    <row r="35" spans="5:20">
      <c r="E35" s="51"/>
      <c r="F35" s="51"/>
      <c r="G35" s="51"/>
      <c r="H35" s="52"/>
      <c r="I35" s="51"/>
      <c r="J35" s="51" t="str">
        <f>Hilfstabelle!A7</f>
        <v>zusätzliche Angebote</v>
      </c>
      <c r="K35" s="54"/>
      <c r="L35" s="51" t="str">
        <f>Hilfstabelle!D7</f>
        <v>DezBen: BBNP</v>
      </c>
      <c r="M35" s="54"/>
      <c r="N35" s="54"/>
      <c r="O35" s="55"/>
      <c r="P35" s="55"/>
      <c r="Q35" s="55"/>
      <c r="R35" s="55"/>
      <c r="S35" s="55"/>
      <c r="T35" s="51"/>
    </row>
    <row r="36" spans="5:20">
      <c r="E36" s="51"/>
      <c r="F36" s="51"/>
      <c r="G36" s="51"/>
      <c r="H36" s="52"/>
      <c r="I36" s="51"/>
      <c r="J36" s="54"/>
      <c r="K36" s="54"/>
      <c r="L36" s="51" t="str">
        <f>Hilfstabelle!D8</f>
        <v>DezBen: BBG</v>
      </c>
      <c r="M36" s="54"/>
      <c r="N36" s="54"/>
      <c r="O36" s="55"/>
      <c r="P36" s="55"/>
      <c r="Q36" s="55"/>
      <c r="R36" s="55"/>
      <c r="S36" s="55"/>
      <c r="T36" s="51"/>
    </row>
    <row r="37" spans="5:20">
      <c r="E37" s="51"/>
      <c r="F37" s="51"/>
      <c r="G37" s="51"/>
      <c r="H37" s="52"/>
      <c r="I37" s="51"/>
      <c r="J37" s="54"/>
      <c r="K37" s="54"/>
      <c r="L37" s="51" t="str">
        <f>Hilfstabelle!D9</f>
        <v>DezBen: BBB</v>
      </c>
      <c r="M37" s="54"/>
      <c r="N37" s="54"/>
      <c r="O37" s="55"/>
      <c r="P37" s="55"/>
      <c r="Q37" s="55"/>
      <c r="R37" s="55"/>
      <c r="S37" s="55"/>
      <c r="T37" s="51"/>
    </row>
    <row r="38" spans="5:20">
      <c r="E38" s="51"/>
      <c r="F38" s="51"/>
      <c r="G38" s="51"/>
      <c r="H38" s="52"/>
      <c r="I38" s="51"/>
      <c r="J38" s="54"/>
      <c r="K38" s="54"/>
      <c r="L38" s="51" t="str">
        <f>Hilfstabelle!D10</f>
        <v>DezBen: Fernleihe</v>
      </c>
      <c r="M38" s="54"/>
      <c r="N38" s="54"/>
      <c r="O38" s="55"/>
      <c r="P38" s="55"/>
      <c r="Q38" s="55"/>
      <c r="R38" s="55"/>
      <c r="S38" s="55"/>
      <c r="T38" s="51"/>
    </row>
    <row r="39" spans="5:20">
      <c r="E39" s="51"/>
      <c r="F39" s="51"/>
      <c r="G39" s="51"/>
      <c r="H39" s="52"/>
      <c r="I39" s="51"/>
      <c r="J39" s="54"/>
      <c r="K39" s="54"/>
      <c r="L39" s="51"/>
      <c r="M39" s="54"/>
      <c r="N39" s="54"/>
      <c r="O39" s="55"/>
      <c r="P39" s="55"/>
      <c r="Q39" s="55"/>
      <c r="R39" s="55"/>
      <c r="S39" s="55"/>
      <c r="T39" s="51"/>
    </row>
    <row r="40" spans="5:20">
      <c r="E40" s="51"/>
      <c r="F40" s="51"/>
      <c r="G40" s="51"/>
      <c r="H40" s="52"/>
      <c r="I40" s="51"/>
      <c r="J40" s="54"/>
      <c r="K40" s="54"/>
      <c r="L40" s="51"/>
      <c r="M40" s="54"/>
      <c r="N40" s="54"/>
      <c r="O40" s="55"/>
      <c r="P40" s="55"/>
      <c r="Q40" s="55"/>
      <c r="R40" s="55"/>
      <c r="S40" s="55"/>
      <c r="T40" s="51"/>
    </row>
    <row r="41" spans="5:20">
      <c r="E41" s="51"/>
      <c r="F41" s="51"/>
      <c r="G41" s="51"/>
      <c r="H41" s="52"/>
      <c r="I41" s="51"/>
      <c r="J41" s="54"/>
      <c r="K41" s="54"/>
      <c r="L41" s="51"/>
      <c r="M41" s="54"/>
      <c r="N41" s="54"/>
      <c r="O41" s="55"/>
      <c r="P41" s="55"/>
      <c r="Q41" s="55"/>
      <c r="R41" s="55"/>
      <c r="S41" s="55"/>
      <c r="T41" s="51"/>
    </row>
    <row r="42" spans="5:20">
      <c r="E42" s="51"/>
      <c r="F42" s="51"/>
      <c r="G42" s="51"/>
      <c r="H42" s="52"/>
      <c r="I42" s="51"/>
      <c r="J42" s="54"/>
      <c r="K42" s="54"/>
      <c r="L42" s="51"/>
      <c r="M42" s="54"/>
      <c r="N42" s="54"/>
      <c r="O42" s="55"/>
      <c r="P42" s="55"/>
      <c r="Q42" s="55"/>
      <c r="R42" s="55"/>
      <c r="S42" s="55"/>
      <c r="T42" s="51"/>
    </row>
    <row r="43" spans="5:20">
      <c r="E43" s="51"/>
      <c r="F43" s="51"/>
      <c r="G43" s="51"/>
      <c r="H43" s="52"/>
      <c r="I43" s="51"/>
      <c r="J43" s="54"/>
      <c r="K43" s="54"/>
      <c r="L43" s="51"/>
      <c r="M43" s="54"/>
      <c r="N43" s="54"/>
      <c r="O43" s="55"/>
      <c r="P43" s="55"/>
      <c r="Q43" s="55"/>
      <c r="R43" s="55"/>
      <c r="S43" s="55"/>
      <c r="T43" s="51"/>
    </row>
    <row r="44" spans="5:20">
      <c r="E44" s="51"/>
      <c r="F44" s="51"/>
      <c r="G44" s="51"/>
      <c r="H44" s="52"/>
      <c r="I44" s="51"/>
      <c r="J44" s="54"/>
      <c r="K44" s="54"/>
      <c r="L44" s="51"/>
      <c r="M44" s="54"/>
      <c r="N44" s="54"/>
      <c r="O44" s="55"/>
      <c r="P44" s="55"/>
      <c r="Q44" s="55"/>
      <c r="R44" s="55"/>
      <c r="S44" s="55"/>
      <c r="T44" s="51"/>
    </row>
    <row r="45" spans="5:20">
      <c r="E45" s="51"/>
      <c r="F45" s="51"/>
      <c r="G45" s="51"/>
      <c r="H45" s="52"/>
      <c r="I45" s="51"/>
      <c r="J45" s="54"/>
      <c r="K45" s="54"/>
      <c r="L45" s="51"/>
      <c r="M45" s="54"/>
      <c r="N45" s="54"/>
      <c r="O45" s="55"/>
      <c r="P45" s="55"/>
      <c r="Q45" s="55"/>
      <c r="R45" s="55"/>
      <c r="S45" s="55"/>
      <c r="T45" s="51"/>
    </row>
    <row r="46" spans="5:20">
      <c r="E46" s="51"/>
      <c r="F46" s="51"/>
      <c r="G46" s="51"/>
      <c r="H46" s="52"/>
      <c r="I46" s="52"/>
      <c r="J46" s="54"/>
      <c r="K46" s="54"/>
      <c r="L46" s="51"/>
      <c r="M46" s="54"/>
      <c r="N46" s="54"/>
      <c r="O46" s="55"/>
      <c r="P46" s="55"/>
      <c r="Q46" s="55"/>
      <c r="R46" s="55"/>
      <c r="S46" s="55"/>
      <c r="T46" s="52"/>
    </row>
    <row r="47" spans="5:20">
      <c r="E47" s="51"/>
      <c r="F47" s="51"/>
      <c r="G47" s="51"/>
      <c r="H47" s="52"/>
      <c r="I47" s="52"/>
      <c r="J47" s="54"/>
      <c r="K47" s="54"/>
      <c r="L47" s="51"/>
      <c r="M47" s="54"/>
      <c r="N47" s="54"/>
      <c r="O47" s="55"/>
      <c r="P47" s="55"/>
      <c r="Q47" s="55"/>
      <c r="R47" s="55"/>
      <c r="S47" s="55"/>
      <c r="T47" s="52"/>
    </row>
    <row r="48" spans="5:20">
      <c r="E48" s="51"/>
      <c r="F48" s="51"/>
      <c r="G48" s="51"/>
      <c r="H48" s="52"/>
      <c r="I48" s="52"/>
      <c r="J48" s="54"/>
      <c r="K48" s="54"/>
      <c r="L48" s="51"/>
      <c r="M48" s="54"/>
      <c r="N48" s="54"/>
      <c r="O48" s="55"/>
      <c r="P48" s="55"/>
      <c r="Q48" s="55"/>
      <c r="R48" s="55"/>
      <c r="S48" s="55"/>
      <c r="T48" s="52"/>
    </row>
  </sheetData>
  <sheetProtection password="DB7B" sheet="1" objects="1" scenarios="1"/>
  <mergeCells count="4">
    <mergeCell ref="J27:L27"/>
    <mergeCell ref="M27:N27"/>
    <mergeCell ref="D1:E1"/>
    <mergeCell ref="I1:K1"/>
  </mergeCells>
  <dataValidations count="6">
    <dataValidation type="list" allowBlank="1" showInputMessage="1" showErrorMessage="1" sqref="R3:R25">
      <formula1>Hilfstabelle!C2:C5</formula1>
    </dataValidation>
    <dataValidation type="list" showInputMessage="1" showErrorMessage="1" sqref="H3:H25">
      <formula1>Hilfstabelle!B2:B5</formula1>
    </dataValidation>
    <dataValidation type="list" showInputMessage="1" showErrorMessage="1" sqref="L3:L25">
      <formula1>Hilfstabelle!D2:D11</formula1>
    </dataValidation>
    <dataValidation type="list" showInputMessage="1" showErrorMessage="1" sqref="P3:P25">
      <formula1>Hilfstabelle!E2:E6</formula1>
    </dataValidation>
    <dataValidation type="list" showInputMessage="1" showErrorMessage="1" sqref="J3:J25">
      <formula1>Hilfstabelle!A2:A8</formula1>
    </dataValidation>
    <dataValidation type="list" showInputMessage="1" showErrorMessage="1" sqref="S3:S25">
      <formula1>Hilfstabelle!C2:C6</formula1>
    </dataValidation>
  </dataValidations>
  <pageMargins left="0.25" right="0.25" top="0.75" bottom="0.75" header="0.3" footer="0.3"/>
  <pageSetup paperSize="9" orientation="portrait" verticalDpi="0" r:id="rId1"/>
  <colBreaks count="1" manualBreakCount="1">
    <brk id="8" max="1048575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38" sqref="A38"/>
    </sheetView>
  </sheetViews>
  <sheetFormatPr baseColWidth="10" defaultRowHeight="14.25"/>
  <cols>
    <col min="1" max="1" width="20.9296875" bestFit="1" customWidth="1"/>
    <col min="2" max="2" width="20.86328125" bestFit="1" customWidth="1"/>
    <col min="3" max="4" width="20.9296875" bestFit="1" customWidth="1"/>
    <col min="5" max="5" width="12.86328125" bestFit="1" customWidth="1"/>
  </cols>
  <sheetData>
    <row r="1" spans="1:5">
      <c r="A1" s="23" t="s">
        <v>50</v>
      </c>
      <c r="B1" s="23" t="s">
        <v>68</v>
      </c>
      <c r="C1" s="23" t="s">
        <v>69</v>
      </c>
      <c r="D1" s="23" t="s">
        <v>56</v>
      </c>
      <c r="E1" s="23" t="s">
        <v>58</v>
      </c>
    </row>
    <row r="2" spans="1:5">
      <c r="A2" t="s">
        <v>47</v>
      </c>
      <c r="B2" t="s">
        <v>2</v>
      </c>
      <c r="C2" t="s">
        <v>12</v>
      </c>
      <c r="D2" t="s">
        <v>72</v>
      </c>
      <c r="E2" t="s">
        <v>18</v>
      </c>
    </row>
    <row r="3" spans="1:5">
      <c r="A3" t="s">
        <v>46</v>
      </c>
      <c r="B3" t="s">
        <v>4</v>
      </c>
      <c r="C3" t="s">
        <v>13</v>
      </c>
      <c r="D3" t="s">
        <v>52</v>
      </c>
      <c r="E3" t="s">
        <v>54</v>
      </c>
    </row>
    <row r="4" spans="1:5">
      <c r="A4" t="s">
        <v>71</v>
      </c>
      <c r="B4" t="s">
        <v>3</v>
      </c>
      <c r="C4" t="s">
        <v>14</v>
      </c>
      <c r="D4" t="s">
        <v>53</v>
      </c>
      <c r="E4" t="s">
        <v>57</v>
      </c>
    </row>
    <row r="5" spans="1:5">
      <c r="A5" t="s">
        <v>48</v>
      </c>
      <c r="B5" t="s">
        <v>78</v>
      </c>
      <c r="C5" t="s">
        <v>73</v>
      </c>
      <c r="D5" t="s">
        <v>51</v>
      </c>
      <c r="E5" t="s">
        <v>59</v>
      </c>
    </row>
    <row r="6" spans="1:5">
      <c r="A6" t="s">
        <v>49</v>
      </c>
      <c r="C6" t="s">
        <v>78</v>
      </c>
      <c r="D6" t="s">
        <v>18</v>
      </c>
      <c r="E6" t="s">
        <v>78</v>
      </c>
    </row>
    <row r="7" spans="1:5">
      <c r="A7" t="s">
        <v>74</v>
      </c>
      <c r="D7" t="s">
        <v>62</v>
      </c>
    </row>
    <row r="8" spans="1:5">
      <c r="A8" t="s">
        <v>78</v>
      </c>
      <c r="D8" t="s">
        <v>63</v>
      </c>
    </row>
    <row r="9" spans="1:5">
      <c r="D9" t="s">
        <v>64</v>
      </c>
    </row>
    <row r="10" spans="1:5">
      <c r="D10" t="s">
        <v>76</v>
      </c>
    </row>
    <row r="11" spans="1:5">
      <c r="D11" t="s">
        <v>78</v>
      </c>
    </row>
  </sheetData>
  <sheetProtection password="DB7B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AV</vt:lpstr>
      <vt:lpstr>Hilfstabelle</vt:lpstr>
      <vt:lpstr>AV!Druckbereich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hartmann</cp:lastModifiedBy>
  <cp:lastPrinted>2019-09-30T11:37:05Z</cp:lastPrinted>
  <dcterms:created xsi:type="dcterms:W3CDTF">2019-09-04T09:00:18Z</dcterms:created>
  <dcterms:modified xsi:type="dcterms:W3CDTF">2020-04-02T15:49:13Z</dcterms:modified>
</cp:coreProperties>
</file>